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-Standart" sheetId="1" r:id="rId1"/>
  </sheets>
  <definedNames>
    <definedName name="_xlnm.Print_Area" localSheetId="0">'Смета-Standart'!$A$1:$G$38</definedName>
  </definedNames>
  <calcPr fullCalcOnLoad="1"/>
</workbook>
</file>

<file path=xl/sharedStrings.xml><?xml version="1.0" encoding="utf-8"?>
<sst xmlns="http://schemas.openxmlformats.org/spreadsheetml/2006/main" count="76" uniqueCount="60">
  <si>
    <t>Категория номера</t>
  </si>
  <si>
    <t>Размещение</t>
  </si>
  <si>
    <t>Кол-во номеров</t>
  </si>
  <si>
    <t>Стоимость</t>
  </si>
  <si>
    <t>Кол-во суток</t>
  </si>
  <si>
    <t>Итого</t>
  </si>
  <si>
    <t>Кол-во чел.</t>
  </si>
  <si>
    <t>Программа и дополнительные услуги:</t>
  </si>
  <si>
    <t>Дата/время</t>
  </si>
  <si>
    <t>Мероприятие/вид услуги</t>
  </si>
  <si>
    <t>Место проведения</t>
  </si>
  <si>
    <t>Кол-во</t>
  </si>
  <si>
    <t>Примечание</t>
  </si>
  <si>
    <t xml:space="preserve">Завтрак "шведский стол" (включён в стоимость проживания). </t>
  </si>
  <si>
    <t>13.00-14.00</t>
  </si>
  <si>
    <t>двухместное</t>
  </si>
  <si>
    <t>*** Итоговая стоимость, включая проживание</t>
  </si>
  <si>
    <t>Кофе-брейк. Руб./чел.</t>
  </si>
  <si>
    <t>Обед "шведский стол" (включен в стоимость проживания)</t>
  </si>
  <si>
    <t>Свободное время, пользование услугами отеля</t>
  </si>
  <si>
    <t>Место проведения: "Атлас парк отель" (32 км от МКАД по Симферопольскому/Каширскому шоссе)</t>
  </si>
  <si>
    <t>1-но комнатный 2-х местный Студио (2 раздельные кровати)</t>
  </si>
  <si>
    <t>В стоимость проживания включено: питание - завтрак, обед "шведский стол",  парковка</t>
  </si>
  <si>
    <t>Москва - "Атлас"</t>
  </si>
  <si>
    <t>"Атлас" - Москва</t>
  </si>
  <si>
    <t>Ресторан "Атлас"</t>
  </si>
  <si>
    <t>Дата проведения: 21.05.2012 (18.00) - 22.05.2012 (16.00)</t>
  </si>
  <si>
    <t>Кол-во чел.: 20</t>
  </si>
  <si>
    <t>Проживание: 21.05.2012 (18.00) - 22.05.2012 (16.00) - 1 сутки</t>
  </si>
  <si>
    <t>Трансфер - 1 автобус (вместимость до 18 мест) - с кондиционером</t>
  </si>
  <si>
    <t>09.30-10.30</t>
  </si>
  <si>
    <t>Заезд на территорию отеля, вещи - в конференц-зал</t>
  </si>
  <si>
    <t>11.00-17.00</t>
  </si>
  <si>
    <t>Конференция / аренда зала для проведения конференции. В стоимость включено: проекторный экран, флипчарт, блокнот для флипчарта, маркеры для флипчарта, Wi-Fi. Руб./час</t>
  </si>
  <si>
    <t>Зал "Суздаль"</t>
  </si>
  <si>
    <t>Обед "шведский стол". Руб./чел.</t>
  </si>
  <si>
    <t>15.30-15.45</t>
  </si>
  <si>
    <t>18.00</t>
  </si>
  <si>
    <t>Размещение по номерам</t>
  </si>
  <si>
    <t>19.00-00.00</t>
  </si>
  <si>
    <t>Гала-ужин / аренда зала для проведения гала-ужина. Руб./час</t>
  </si>
  <si>
    <t>Гала-ужин / меню на 1 чел., включая алкогольные напитки и обслуживание. Руб./чел.</t>
  </si>
  <si>
    <t>Гала-ужин / аренда музыкальной аппаратуры + ДиДжей. Руб./мероприятие</t>
  </si>
  <si>
    <t>08.00-10.00</t>
  </si>
  <si>
    <t>10.00-13.00</t>
  </si>
  <si>
    <t>до 16.00</t>
  </si>
  <si>
    <t>Освобождение номеров, выезд с территории отеля</t>
  </si>
  <si>
    <t>16.00-17.00</t>
  </si>
  <si>
    <t>Итоговый расчёт мероприятия  - Стандартное размещение</t>
  </si>
  <si>
    <t>Зал "Москва"</t>
  </si>
  <si>
    <t>Итого оплачено</t>
  </si>
  <si>
    <t>Итого к доплате</t>
  </si>
  <si>
    <t>Необходимо выбрать меню - см.вложенные файлы!!!</t>
  </si>
  <si>
    <t>Развлекательная программа - Бразильское шоу (5 выходов + интерактив гостями, 30 минут - время выступления, 3 выхода по 10 минут, перерыв между блоками = 10-15 минут). Руб./мероприятие</t>
  </si>
  <si>
    <t>Уточните расстановку мебели</t>
  </si>
  <si>
    <t>Необходимо заполнить форму для подготовки списков гостей - см.вложенный файл!!!</t>
  </si>
  <si>
    <t>Уточните расстановку банкетных столов - общий стол / круглые столы/ "П"</t>
  </si>
  <si>
    <t>Уточните - откуда забираем группу - ст.метро или адрес</t>
  </si>
  <si>
    <t>Уточните - куда везём группу - ст.метро или адрес</t>
  </si>
  <si>
    <r>
      <rPr>
        <b/>
        <sz val="14"/>
        <color indexed="10"/>
        <rFont val="Arial"/>
        <family val="2"/>
      </rPr>
      <t xml:space="preserve">Данный расчет является </t>
    </r>
    <r>
      <rPr>
        <b/>
        <u val="single"/>
        <sz val="14"/>
        <color indexed="10"/>
        <rFont val="Arial"/>
        <family val="2"/>
      </rPr>
      <t>примером</t>
    </r>
    <r>
      <rPr>
        <b/>
        <sz val="14"/>
        <color indexed="10"/>
        <rFont val="Arial"/>
        <family val="2"/>
      </rPr>
      <t>, за дополнительной информацией Вы можете обратиться к нашим специалистам:8-(495)-664-23-66, доб. 301, 302, 303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</si>
</sst>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20" fontId="0" fillId="0" borderId="10" xfId="0" applyNumberFormat="1" applyBorder="1" applyAlignment="1">
      <alignment horizontal="left"/>
    </xf>
    <xf numFmtId="0" fontId="3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38100</xdr:rowOff>
    </xdr:from>
    <xdr:to>
      <xdr:col>5</xdr:col>
      <xdr:colOff>742950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38100"/>
          <a:ext cx="18002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36"/>
  <sheetViews>
    <sheetView tabSelected="1" zoomScale="93" zoomScaleNormal="93" zoomScalePageLayoutView="0" workbookViewId="0" topLeftCell="A1">
      <selection activeCell="A1" sqref="A1:C1"/>
    </sheetView>
  </sheetViews>
  <sheetFormatPr defaultColWidth="9.140625" defaultRowHeight="12.75"/>
  <cols>
    <col min="1" max="1" width="39.8515625" style="0" customWidth="1"/>
    <col min="2" max="2" width="36.00390625" style="0" customWidth="1"/>
    <col min="3" max="3" width="27.8515625" style="0" customWidth="1"/>
    <col min="4" max="4" width="11.00390625" style="0" customWidth="1"/>
    <col min="5" max="5" width="19.28125" style="0" customWidth="1"/>
    <col min="6" max="6" width="14.7109375" style="0" bestFit="1" customWidth="1"/>
    <col min="7" max="7" width="31.00390625" style="0" customWidth="1"/>
  </cols>
  <sheetData>
    <row r="1" spans="1:3" ht="48.75" customHeight="1">
      <c r="A1" s="35" t="s">
        <v>59</v>
      </c>
      <c r="B1" s="35"/>
      <c r="C1" s="35"/>
    </row>
    <row r="3" ht="18">
      <c r="A3" s="2" t="s">
        <v>48</v>
      </c>
    </row>
    <row r="5" ht="15.75">
      <c r="A5" s="3" t="s">
        <v>20</v>
      </c>
    </row>
    <row r="6" ht="15.75">
      <c r="A6" s="3" t="s">
        <v>26</v>
      </c>
    </row>
    <row r="7" ht="15.75">
      <c r="A7" s="3" t="s">
        <v>27</v>
      </c>
    </row>
    <row r="9" ht="15.75">
      <c r="A9" s="3" t="s">
        <v>28</v>
      </c>
    </row>
    <row r="10" spans="1:7" ht="12.75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</row>
    <row r="11" spans="1:7" ht="25.5">
      <c r="A11" s="10" t="s">
        <v>21</v>
      </c>
      <c r="B11" s="9" t="s">
        <v>15</v>
      </c>
      <c r="C11" s="6">
        <v>10</v>
      </c>
      <c r="D11" s="6">
        <v>5390</v>
      </c>
      <c r="E11" s="6">
        <v>1</v>
      </c>
      <c r="F11" s="6">
        <f>C11*D11*E11</f>
        <v>53900</v>
      </c>
      <c r="G11" s="6">
        <v>20</v>
      </c>
    </row>
    <row r="12" spans="1:7" ht="15.75">
      <c r="A12" s="8"/>
      <c r="B12" s="8"/>
      <c r="C12" s="24">
        <f>SUM(C11:C11)</f>
        <v>10</v>
      </c>
      <c r="D12" s="25"/>
      <c r="E12" s="26" t="s">
        <v>5</v>
      </c>
      <c r="F12" s="30">
        <f>SUM(F11:F11)</f>
        <v>53900</v>
      </c>
      <c r="G12" s="27">
        <f>SUM(G11:G11)</f>
        <v>20</v>
      </c>
    </row>
    <row r="13" spans="1:7" ht="15.75">
      <c r="A13" s="18" t="s">
        <v>22</v>
      </c>
      <c r="B13" s="8"/>
      <c r="C13" s="13"/>
      <c r="D13" s="13"/>
      <c r="E13" s="14"/>
      <c r="F13" s="14"/>
      <c r="G13" s="13"/>
    </row>
    <row r="14" spans="1:7" ht="15.75">
      <c r="A14" s="18"/>
      <c r="B14" s="8"/>
      <c r="C14" s="13"/>
      <c r="D14" s="13"/>
      <c r="E14" s="14"/>
      <c r="F14" s="14"/>
      <c r="G14" s="13"/>
    </row>
    <row r="15" ht="15.75">
      <c r="A15" s="3" t="s">
        <v>7</v>
      </c>
    </row>
    <row r="16" spans="1:7" ht="12.75">
      <c r="A16" s="11" t="s">
        <v>8</v>
      </c>
      <c r="B16" s="11" t="s">
        <v>9</v>
      </c>
      <c r="C16" s="11" t="s">
        <v>10</v>
      </c>
      <c r="D16" s="11" t="s">
        <v>3</v>
      </c>
      <c r="E16" s="11" t="s">
        <v>11</v>
      </c>
      <c r="F16" s="11" t="s">
        <v>5</v>
      </c>
      <c r="G16" s="12" t="s">
        <v>12</v>
      </c>
    </row>
    <row r="17" spans="1:7" ht="12.75">
      <c r="A17" s="15">
        <v>41050</v>
      </c>
      <c r="B17" s="16"/>
      <c r="C17" s="16"/>
      <c r="D17" s="16"/>
      <c r="E17" s="16"/>
      <c r="F17" s="16"/>
      <c r="G17" s="16"/>
    </row>
    <row r="18" spans="1:7" ht="25.5">
      <c r="A18" s="4" t="s">
        <v>30</v>
      </c>
      <c r="B18" s="20" t="s">
        <v>29</v>
      </c>
      <c r="C18" s="23" t="s">
        <v>23</v>
      </c>
      <c r="D18" s="6">
        <v>9500</v>
      </c>
      <c r="E18" s="6">
        <v>1</v>
      </c>
      <c r="F18" s="34">
        <f>D18*E18</f>
        <v>9500</v>
      </c>
      <c r="G18" s="21" t="s">
        <v>57</v>
      </c>
    </row>
    <row r="19" spans="1:7" ht="25.5">
      <c r="A19" s="29">
        <v>0.4375</v>
      </c>
      <c r="B19" s="20" t="s">
        <v>31</v>
      </c>
      <c r="C19" s="20"/>
      <c r="D19" s="6"/>
      <c r="E19" s="6"/>
      <c r="F19" s="6"/>
      <c r="G19" s="19"/>
    </row>
    <row r="20" spans="1:7" ht="76.5">
      <c r="A20" s="29" t="s">
        <v>32</v>
      </c>
      <c r="B20" s="20" t="s">
        <v>33</v>
      </c>
      <c r="C20" s="20" t="s">
        <v>34</v>
      </c>
      <c r="D20" s="6">
        <v>2800</v>
      </c>
      <c r="E20" s="6">
        <v>6</v>
      </c>
      <c r="F20" s="31">
        <f>D20*E20</f>
        <v>16800</v>
      </c>
      <c r="G20" s="19" t="s">
        <v>54</v>
      </c>
    </row>
    <row r="21" spans="1:7" ht="12.75">
      <c r="A21" s="4" t="s">
        <v>14</v>
      </c>
      <c r="B21" s="20" t="s">
        <v>35</v>
      </c>
      <c r="C21" s="23" t="s">
        <v>25</v>
      </c>
      <c r="D21" s="6">
        <v>600</v>
      </c>
      <c r="E21" s="6">
        <v>20</v>
      </c>
      <c r="F21" s="31">
        <f>D21*E21</f>
        <v>12000</v>
      </c>
      <c r="G21" s="19"/>
    </row>
    <row r="22" spans="1:7" ht="25.5">
      <c r="A22" s="4" t="s">
        <v>36</v>
      </c>
      <c r="B22" s="23" t="s">
        <v>17</v>
      </c>
      <c r="C22" s="23" t="s">
        <v>34</v>
      </c>
      <c r="D22" s="6">
        <v>250</v>
      </c>
      <c r="E22" s="6">
        <v>20</v>
      </c>
      <c r="F22" s="31">
        <f>D22*E22</f>
        <v>5000</v>
      </c>
      <c r="G22" s="21" t="s">
        <v>52</v>
      </c>
    </row>
    <row r="23" spans="1:7" ht="38.25">
      <c r="A23" s="4" t="s">
        <v>37</v>
      </c>
      <c r="B23" s="20" t="s">
        <v>38</v>
      </c>
      <c r="C23" s="23"/>
      <c r="D23" s="6"/>
      <c r="E23" s="6"/>
      <c r="F23" s="6"/>
      <c r="G23" s="21" t="s">
        <v>55</v>
      </c>
    </row>
    <row r="24" spans="1:7" ht="38.25">
      <c r="A24" s="4" t="s">
        <v>39</v>
      </c>
      <c r="B24" s="23" t="s">
        <v>40</v>
      </c>
      <c r="C24" s="23" t="s">
        <v>49</v>
      </c>
      <c r="D24" s="6">
        <v>3500</v>
      </c>
      <c r="E24" s="6">
        <v>5</v>
      </c>
      <c r="F24" s="31">
        <f>D24*E24</f>
        <v>17500</v>
      </c>
      <c r="G24" s="21" t="s">
        <v>56</v>
      </c>
    </row>
    <row r="25" spans="1:7" ht="38.25">
      <c r="A25" s="4" t="s">
        <v>39</v>
      </c>
      <c r="B25" s="23" t="s">
        <v>41</v>
      </c>
      <c r="C25" s="23" t="s">
        <v>49</v>
      </c>
      <c r="D25" s="6">
        <v>3100</v>
      </c>
      <c r="E25" s="6">
        <v>20</v>
      </c>
      <c r="F25" s="31">
        <f>D25*E25</f>
        <v>62000</v>
      </c>
      <c r="G25" s="21" t="s">
        <v>52</v>
      </c>
    </row>
    <row r="26" spans="1:7" ht="38.25">
      <c r="A26" s="4" t="s">
        <v>39</v>
      </c>
      <c r="B26" s="23" t="s">
        <v>42</v>
      </c>
      <c r="C26" s="23" t="s">
        <v>49</v>
      </c>
      <c r="D26" s="6">
        <v>18000</v>
      </c>
      <c r="E26" s="6">
        <v>1</v>
      </c>
      <c r="F26" s="34">
        <f>D26*E26</f>
        <v>18000</v>
      </c>
      <c r="G26" s="19"/>
    </row>
    <row r="27" spans="1:7" ht="76.5">
      <c r="A27" s="4" t="s">
        <v>39</v>
      </c>
      <c r="B27" s="20" t="s">
        <v>53</v>
      </c>
      <c r="C27" s="23" t="s">
        <v>49</v>
      </c>
      <c r="D27" s="6">
        <v>75000</v>
      </c>
      <c r="E27" s="6">
        <v>1</v>
      </c>
      <c r="F27" s="34">
        <f>D27*E27</f>
        <v>75000</v>
      </c>
      <c r="G27" s="19"/>
    </row>
    <row r="28" spans="1:7" ht="12.75">
      <c r="A28" s="15">
        <v>41051</v>
      </c>
      <c r="B28" s="16"/>
      <c r="C28" s="16"/>
      <c r="D28" s="16"/>
      <c r="E28" s="16"/>
      <c r="F28" s="16"/>
      <c r="G28" s="16"/>
    </row>
    <row r="29" spans="1:7" ht="25.5">
      <c r="A29" s="28" t="s">
        <v>43</v>
      </c>
      <c r="B29" s="5" t="s">
        <v>13</v>
      </c>
      <c r="C29" s="23" t="s">
        <v>25</v>
      </c>
      <c r="D29" s="4">
        <v>0</v>
      </c>
      <c r="E29" s="4">
        <v>20</v>
      </c>
      <c r="F29" s="4">
        <f>D29*E29</f>
        <v>0</v>
      </c>
      <c r="G29" s="4"/>
    </row>
    <row r="30" spans="1:7" ht="25.5">
      <c r="A30" s="28" t="s">
        <v>44</v>
      </c>
      <c r="B30" s="22" t="s">
        <v>19</v>
      </c>
      <c r="C30" s="23"/>
      <c r="D30" s="4"/>
      <c r="E30" s="4"/>
      <c r="F30" s="4"/>
      <c r="G30" s="19"/>
    </row>
    <row r="31" spans="1:7" ht="25.5">
      <c r="A31" s="4" t="s">
        <v>14</v>
      </c>
      <c r="B31" s="20" t="s">
        <v>18</v>
      </c>
      <c r="C31" s="23" t="s">
        <v>25</v>
      </c>
      <c r="D31" s="6">
        <v>0</v>
      </c>
      <c r="E31" s="6">
        <v>20</v>
      </c>
      <c r="F31" s="6">
        <f>D31*E31</f>
        <v>0</v>
      </c>
      <c r="G31" s="19"/>
    </row>
    <row r="32" spans="1:7" ht="25.5">
      <c r="A32" s="28" t="s">
        <v>45</v>
      </c>
      <c r="B32" s="22" t="s">
        <v>46</v>
      </c>
      <c r="C32" s="20"/>
      <c r="D32" s="4"/>
      <c r="E32" s="4"/>
      <c r="F32" s="4"/>
      <c r="G32" s="19"/>
    </row>
    <row r="33" spans="1:7" ht="25.5">
      <c r="A33" s="28" t="s">
        <v>47</v>
      </c>
      <c r="B33" s="20" t="s">
        <v>29</v>
      </c>
      <c r="C33" s="28" t="s">
        <v>24</v>
      </c>
      <c r="D33" s="4">
        <v>9500</v>
      </c>
      <c r="E33" s="4">
        <v>1</v>
      </c>
      <c r="F33" s="34">
        <f>D33*E33</f>
        <v>9500</v>
      </c>
      <c r="G33" s="21" t="s">
        <v>58</v>
      </c>
    </row>
    <row r="34" spans="5:6" ht="15.75">
      <c r="E34" s="32" t="s">
        <v>50</v>
      </c>
      <c r="F34" s="32">
        <f>F20+F21+F22+F24+F25</f>
        <v>113300</v>
      </c>
    </row>
    <row r="35" spans="5:6" ht="15.75">
      <c r="E35" s="33" t="s">
        <v>51</v>
      </c>
      <c r="F35" s="33">
        <f>F18+F26+F27+F33</f>
        <v>112000</v>
      </c>
    </row>
    <row r="36" spans="1:6" ht="18">
      <c r="A36" s="1" t="s">
        <v>16</v>
      </c>
      <c r="E36" s="17" t="s">
        <v>5</v>
      </c>
      <c r="F36" s="17">
        <f>F34+F35+F12</f>
        <v>279200</v>
      </c>
    </row>
  </sheetData>
  <sheetProtection/>
  <mergeCells count="1">
    <mergeCell ref="A1:C1"/>
  </mergeCells>
  <printOptions/>
  <pageMargins left="0.75" right="0.75" top="1" bottom="0.64" header="0.5" footer="0.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2011-01-17T07:17:48Z</cp:lastPrinted>
  <dcterms:created xsi:type="dcterms:W3CDTF">1996-10-08T23:32:33Z</dcterms:created>
  <dcterms:modified xsi:type="dcterms:W3CDTF">2014-09-10T13:17:55Z</dcterms:modified>
  <cp:category/>
  <cp:version/>
  <cp:contentType/>
  <cp:contentStatus/>
</cp:coreProperties>
</file>